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<sst xmlns="http://schemas.openxmlformats.org/spreadsheetml/2006/main" count="189" uniqueCount="95">
  <si>
    <t>工事費内訳書</t>
  </si>
  <si>
    <t>住　　　　所</t>
  </si>
  <si>
    <t>商号又は名称</t>
  </si>
  <si>
    <t>代 表 者 名</t>
  </si>
  <si>
    <t>工 事 名</t>
  </si>
  <si>
    <t>Ｒ６阿土　阿南小松島線（加茂谷トンネル）　阿南・加茂　トンネルＬＥＤ照明設備工事（担い手確保型）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</si>
  <si>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</si>
  <si>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</si>
  <si>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</si>
  <si>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</si>
  <si>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</si>
  <si>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</si>
  <si>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</si>
  <si>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</si>
  <si>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ﾄﾝﾈﾙ照明設備</t>
  </si>
  <si>
    <t>照明分電盤</t>
  </si>
  <si>
    <t>面</t>
  </si>
  <si>
    <t>自動調光装置</t>
  </si>
  <si>
    <t>台</t>
  </si>
  <si>
    <t>自発光式視線誘導標制御盤</t>
  </si>
  <si>
    <t>自発光式注意喚起標識</t>
  </si>
  <si>
    <t>組</t>
  </si>
  <si>
    <t>機器単体費計（工場製作原価）</t>
  </si>
  <si>
    <t>電気設備</t>
  </si>
  <si>
    <t>ﾄﾝﾈﾙ照明設備工</t>
  </si>
  <si>
    <t>ﾄﾝﾈﾙ照明設備設置工</t>
  </si>
  <si>
    <t>ﾄﾝﾈﾙ照明器具設置
　基本照明</t>
  </si>
  <si>
    <t>ﾄﾝﾈﾙ照明器具設置
　基本照明（電池内蔵）</t>
  </si>
  <si>
    <t>ﾄﾝﾈﾙ照明器具設置
　入口照明</t>
  </si>
  <si>
    <t>ﾄﾝﾈﾙ照明器具取付部材</t>
  </si>
  <si>
    <t>管理銘板設置</t>
  </si>
  <si>
    <t>枚</t>
  </si>
  <si>
    <t>分電盤設置工</t>
  </si>
  <si>
    <t>屋外分電盤設置</t>
  </si>
  <si>
    <t>自動調光装置設置</t>
  </si>
  <si>
    <t>交通安全設備工</t>
  </si>
  <si>
    <t>自発光式視線誘導標設置</t>
  </si>
  <si>
    <t>自発光式視線誘導標制御盤設置</t>
  </si>
  <si>
    <t>自発光式注意喚起標識設置</t>
  </si>
  <si>
    <t>自発光式注意喚起標識制御部設置</t>
  </si>
  <si>
    <t>配管･配線工</t>
  </si>
  <si>
    <t>屋外配管
　G28</t>
  </si>
  <si>
    <t>m</t>
  </si>
  <si>
    <t>屋外配管
　G42</t>
  </si>
  <si>
    <t>屋外配管
　G54</t>
  </si>
  <si>
    <t>屋外配管
　＃30</t>
  </si>
  <si>
    <t>屋外配線　
　管内</t>
  </si>
  <si>
    <t>屋外配線
　管内</t>
  </si>
  <si>
    <t>屋外配線　
　露出</t>
  </si>
  <si>
    <t>屋外配線
　露出</t>
  </si>
  <si>
    <t>モールド分岐加工</t>
  </si>
  <si>
    <t>箇所</t>
  </si>
  <si>
    <t>配管部材・支持材</t>
  </si>
  <si>
    <t>ﾌﾟﾙﾎﾞｯｸｽ設置工</t>
  </si>
  <si>
    <t xml:space="preserve">ﾌﾟﾙﾎﾞｯｸｽ設置　</t>
  </si>
  <si>
    <t>個</t>
  </si>
  <si>
    <t>ﾌﾟﾙﾎﾞｯｸｽ設置</t>
  </si>
  <si>
    <t>ﾄﾝﾈﾙ照明設備撤去工</t>
  </si>
  <si>
    <t>ﾄﾝﾈﾙ照明器具撤去
　基本照明</t>
  </si>
  <si>
    <t>ﾄﾝﾈﾙ照明器具撤去
　入口照明</t>
  </si>
  <si>
    <t>ﾄﾝﾈﾙ照明器具撤去
　歩道照明</t>
  </si>
  <si>
    <t>分電盤撤去工</t>
  </si>
  <si>
    <t>屋外分電盤撤去
　照明分電盤</t>
  </si>
  <si>
    <t>屋外分電盤撤去
　積算電力量計盤</t>
  </si>
  <si>
    <t>屋外分電盤撤去
　自発光式視線誘導標制御盤</t>
  </si>
  <si>
    <t>屋外分電盤撤去
　注意喚起標識制御盤</t>
  </si>
  <si>
    <t>自動調光装置撤去</t>
  </si>
  <si>
    <t>交通安全設備撤去工</t>
  </si>
  <si>
    <t>自発光式視線誘導標撤去</t>
  </si>
  <si>
    <t>自発光式注意喚起標識撤去</t>
  </si>
  <si>
    <t>配管･配線撤去工</t>
  </si>
  <si>
    <t xml:space="preserve">屋外配管撤去 </t>
  </si>
  <si>
    <t>屋外配線撤去
　管内</t>
  </si>
  <si>
    <t>屋外配線撤去
　露出</t>
  </si>
  <si>
    <t>ﾌﾟﾙﾎﾞｯｸｽ撤去工</t>
  </si>
  <si>
    <t>ﾌﾟﾙﾎﾞｯｸｽ撤去</t>
  </si>
  <si>
    <t>仮設工</t>
  </si>
  <si>
    <t>足場工</t>
  </si>
  <si>
    <t xml:space="preserve">高所作業車　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</si>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</sst>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/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G19+G82</f>
      </c>
      <c r="I18" s="17" t="n">
        <v>9.0</v>
      </c>
      <c r="J18" s="18" t="n">
        <v>1.0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G20+G28+G31+G36+G55+G60+G65+G72+G75+G80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18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18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18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18</v>
      </c>
      <c r="F24" s="13" t="n">
        <v>11.0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18</v>
      </c>
      <c r="F25" s="13" t="n">
        <v>15.0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42.0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21</v>
      </c>
      <c r="F32" s="13" t="n">
        <v>13.0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16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16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16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G37+G38+G39+G40+G41+G42+G43+G44+G45+G46+G47+G48+G49+G50+G51+G52+G53+G54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273.0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42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42</v>
      </c>
      <c r="F39" s="13" t="n">
        <v>9.0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42</v>
      </c>
      <c r="F40" s="13" t="n">
        <v>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42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42</v>
      </c>
      <c r="F42" s="13" t="n">
        <v>293.0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42</v>
      </c>
      <c r="F43" s="13" t="n">
        <v>42.0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42</v>
      </c>
      <c r="F44" s="13" t="n">
        <v>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46</v>
      </c>
      <c r="E45" s="12" t="s">
        <v>42</v>
      </c>
      <c r="F45" s="13" t="n">
        <v>23.0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42</v>
      </c>
      <c r="F46" s="13" t="n">
        <v>27.0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48</v>
      </c>
      <c r="E47" s="12" t="s">
        <v>42</v>
      </c>
      <c r="F47" s="13" t="n">
        <v>223.0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42</v>
      </c>
      <c r="F48" s="13" t="n">
        <v>223.0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49</v>
      </c>
      <c r="E49" s="12" t="s">
        <v>42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50</v>
      </c>
      <c r="E50" s="12" t="s">
        <v>51</v>
      </c>
      <c r="F50" s="13" t="n">
        <v>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50</v>
      </c>
      <c r="E51" s="12" t="s">
        <v>51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50</v>
      </c>
      <c r="E52" s="12" t="s">
        <v>51</v>
      </c>
      <c r="F52" s="13" t="n">
        <v>16.0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50</v>
      </c>
      <c r="E53" s="12" t="s">
        <v>51</v>
      </c>
      <c r="F53" s="13" t="n">
        <v>16.0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52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53</v>
      </c>
      <c r="D55" s="11"/>
      <c r="E55" s="12" t="s">
        <v>13</v>
      </c>
      <c r="F55" s="13" t="n">
        <v>1.0</v>
      </c>
      <c r="G55" s="15">
        <f>G56+G57+G58+G59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54</v>
      </c>
      <c r="E56" s="12" t="s">
        <v>55</v>
      </c>
      <c r="F56" s="13" t="n">
        <v>2.0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54</v>
      </c>
      <c r="E57" s="12" t="s">
        <v>55</v>
      </c>
      <c r="F57" s="13" t="n">
        <v>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54</v>
      </c>
      <c r="E58" s="12" t="s">
        <v>55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56</v>
      </c>
      <c r="E59" s="12" t="s">
        <v>55</v>
      </c>
      <c r="F59" s="13" t="n">
        <v>13.0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57</v>
      </c>
      <c r="D60" s="11"/>
      <c r="E60" s="12" t="s">
        <v>13</v>
      </c>
      <c r="F60" s="13" t="n">
        <v>1.0</v>
      </c>
      <c r="G60" s="15">
        <f>G61+G62+G63+G64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58</v>
      </c>
      <c r="E61" s="12" t="s">
        <v>18</v>
      </c>
      <c r="F61" s="13" t="n">
        <v>24.0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59</v>
      </c>
      <c r="E62" s="12" t="s">
        <v>18</v>
      </c>
      <c r="F62" s="13" t="n">
        <v>14.0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59</v>
      </c>
      <c r="E63" s="12" t="s">
        <v>18</v>
      </c>
      <c r="F63" s="13" t="n">
        <v>8.0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60</v>
      </c>
      <c r="E64" s="12" t="s">
        <v>18</v>
      </c>
      <c r="F64" s="13" t="n">
        <v>7.0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61</v>
      </c>
      <c r="D65" s="11"/>
      <c r="E65" s="12" t="s">
        <v>13</v>
      </c>
      <c r="F65" s="13" t="n">
        <v>1.0</v>
      </c>
      <c r="G65" s="15">
        <f>G66+G67+G68+G69+G70+G71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62</v>
      </c>
      <c r="E66" s="12" t="s">
        <v>16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63</v>
      </c>
      <c r="E67" s="12" t="s">
        <v>16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64</v>
      </c>
      <c r="E68" s="12" t="s">
        <v>16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64</v>
      </c>
      <c r="E69" s="12" t="s">
        <v>16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65</v>
      </c>
      <c r="E70" s="12" t="s">
        <v>16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66</v>
      </c>
      <c r="E71" s="12" t="s">
        <v>18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67</v>
      </c>
      <c r="D72" s="11"/>
      <c r="E72" s="12" t="s">
        <v>13</v>
      </c>
      <c r="F72" s="13" t="n">
        <v>1.0</v>
      </c>
      <c r="G72" s="15">
        <f>G73+G74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68</v>
      </c>
      <c r="E73" s="12" t="s">
        <v>18</v>
      </c>
      <c r="F73" s="13" t="n">
        <v>25.0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69</v>
      </c>
      <c r="E74" s="12" t="s">
        <v>16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70</v>
      </c>
      <c r="D75" s="11"/>
      <c r="E75" s="12" t="s">
        <v>13</v>
      </c>
      <c r="F75" s="13" t="n">
        <v>1.0</v>
      </c>
      <c r="G75" s="15">
        <f>G76+G77+G78+G79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71</v>
      </c>
      <c r="E76" s="12" t="s">
        <v>42</v>
      </c>
      <c r="F76" s="13" t="n">
        <v>63.0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71</v>
      </c>
      <c r="E77" s="12" t="s">
        <v>42</v>
      </c>
      <c r="F77" s="13" t="n">
        <v>248.0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72</v>
      </c>
      <c r="E78" s="12" t="s">
        <v>42</v>
      </c>
      <c r="F78" s="13" t="n">
        <v>464.0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73</v>
      </c>
      <c r="E79" s="12" t="s">
        <v>42</v>
      </c>
      <c r="F79" s="13" t="n">
        <v>337.0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74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75</v>
      </c>
      <c r="E81" s="12" t="s">
        <v>55</v>
      </c>
      <c r="F81" s="13" t="n">
        <v>2.0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76</v>
      </c>
      <c r="C82" s="11"/>
      <c r="D82" s="11"/>
      <c r="E82" s="12" t="s">
        <v>13</v>
      </c>
      <c r="F82" s="13" t="n">
        <v>1.0</v>
      </c>
      <c r="G82" s="15">
        <f>G83+G85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77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78</v>
      </c>
      <c r="E84" s="12" t="s">
        <v>79</v>
      </c>
      <c r="F84" s="13" t="n">
        <v>30.0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80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81</v>
      </c>
      <c r="E86" s="12" t="s">
        <v>82</v>
      </c>
      <c r="F86" s="13" t="n">
        <v>120.0</v>
      </c>
      <c r="G86" s="16"/>
      <c r="I86" s="17" t="n">
        <v>77.0</v>
      </c>
      <c r="J86" s="18" t="n">
        <v>4.0</v>
      </c>
    </row>
    <row r="87" ht="42.0" customHeight="true">
      <c r="A87" s="10" t="s">
        <v>83</v>
      </c>
      <c r="B87" s="11"/>
      <c r="C87" s="11"/>
      <c r="D87" s="11"/>
      <c r="E87" s="12" t="s">
        <v>13</v>
      </c>
      <c r="F87" s="13" t="n">
        <v>1.0</v>
      </c>
      <c r="G87" s="15">
        <f>G19+G82</f>
      </c>
      <c r="I87" s="17" t="n">
        <v>78.0</v>
      </c>
      <c r="J87" s="18" t="n">
        <v>20.0</v>
      </c>
    </row>
    <row r="88" ht="42.0" customHeight="true">
      <c r="A88" s="10" t="s">
        <v>84</v>
      </c>
      <c r="B88" s="11"/>
      <c r="C88" s="11"/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200.0</v>
      </c>
    </row>
    <row r="89" ht="42.0" customHeight="true">
      <c r="A89" s="10"/>
      <c r="B89" s="11" t="s">
        <v>85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/>
    </row>
    <row r="90" ht="42.0" customHeight="true">
      <c r="A90" s="10" t="s">
        <v>86</v>
      </c>
      <c r="B90" s="11"/>
      <c r="C90" s="11"/>
      <c r="D90" s="11"/>
      <c r="E90" s="12" t="s">
        <v>13</v>
      </c>
      <c r="F90" s="13" t="n">
        <v>1.0</v>
      </c>
      <c r="G90" s="15">
        <f>G87+G88</f>
      </c>
      <c r="I90" s="17" t="n">
        <v>81.0</v>
      </c>
      <c r="J90" s="18"/>
    </row>
    <row r="91" ht="42.0" customHeight="true">
      <c r="A91" s="10"/>
      <c r="B91" s="11" t="s">
        <v>87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210.0</v>
      </c>
    </row>
    <row r="92" ht="42.0" customHeight="true">
      <c r="A92" s="10"/>
      <c r="B92" s="11" t="s">
        <v>88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/>
    </row>
    <row r="93" ht="42.0" customHeight="true">
      <c r="A93" s="10"/>
      <c r="B93" s="11"/>
      <c r="C93" s="11" t="s">
        <v>89</v>
      </c>
      <c r="D93" s="11"/>
      <c r="E93" s="12" t="s">
        <v>13</v>
      </c>
      <c r="F93" s="13" t="n">
        <v>1.0</v>
      </c>
      <c r="G93" s="16"/>
      <c r="I93" s="17" t="n">
        <v>84.0</v>
      </c>
      <c r="J93" s="18"/>
    </row>
    <row r="94" ht="42.0" customHeight="true">
      <c r="A94" s="10" t="s">
        <v>90</v>
      </c>
      <c r="B94" s="11"/>
      <c r="C94" s="11"/>
      <c r="D94" s="11"/>
      <c r="E94" s="12" t="s">
        <v>13</v>
      </c>
      <c r="F94" s="13" t="n">
        <v>1.0</v>
      </c>
      <c r="G94" s="15">
        <f>G87+G88+G91+G92</f>
      </c>
      <c r="I94" s="17" t="n">
        <v>85.0</v>
      </c>
      <c r="J94" s="18"/>
    </row>
    <row r="95" ht="42.0" customHeight="true">
      <c r="A95" s="10"/>
      <c r="B95" s="11" t="s">
        <v>91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 t="n">
        <v>220.0</v>
      </c>
    </row>
    <row r="96" ht="42.0" customHeight="true">
      <c r="A96" s="10" t="s">
        <v>92</v>
      </c>
      <c r="B96" s="11"/>
      <c r="C96" s="11"/>
      <c r="D96" s="11"/>
      <c r="E96" s="12" t="s">
        <v>13</v>
      </c>
      <c r="F96" s="13" t="n">
        <v>1.0</v>
      </c>
      <c r="G96" s="15">
        <f>G17+G94+G95</f>
      </c>
      <c r="I96" s="17" t="n">
        <v>87.0</v>
      </c>
      <c r="J96" s="18" t="n">
        <v>30.0</v>
      </c>
    </row>
    <row r="97" ht="42.0" customHeight="true">
      <c r="A97" s="19" t="s">
        <v>93</v>
      </c>
      <c r="B97" s="20"/>
      <c r="C97" s="20"/>
      <c r="D97" s="20"/>
      <c r="E97" s="21" t="s">
        <v>94</v>
      </c>
      <c r="F97" s="22" t="s">
        <v>94</v>
      </c>
      <c r="G97" s="24">
        <f>G96</f>
      </c>
      <c r="I97" s="26" t="n">
        <v>88.0</v>
      </c>
      <c r="J9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C31:D31"/>
    <mergeCell ref="D32"/>
    <mergeCell ref="D33"/>
    <mergeCell ref="D34"/>
    <mergeCell ref="D35"/>
    <mergeCell ref="C36: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D48"/>
    <mergeCell ref="D49"/>
    <mergeCell ref="D50"/>
    <mergeCell ref="D51"/>
    <mergeCell ref="D52"/>
    <mergeCell ref="D53"/>
    <mergeCell ref="D54"/>
    <mergeCell ref="C55:D55"/>
    <mergeCell ref="D56"/>
    <mergeCell ref="D57"/>
    <mergeCell ref="D58"/>
    <mergeCell ref="D59"/>
    <mergeCell ref="C60:D60"/>
    <mergeCell ref="D61"/>
    <mergeCell ref="D62"/>
    <mergeCell ref="D63"/>
    <mergeCell ref="D64"/>
    <mergeCell ref="C65:D65"/>
    <mergeCell ref="D66"/>
    <mergeCell ref="D67"/>
    <mergeCell ref="D68"/>
    <mergeCell ref="D69"/>
    <mergeCell ref="D70"/>
    <mergeCell ref="D71"/>
    <mergeCell ref="C72:D72"/>
    <mergeCell ref="D73"/>
    <mergeCell ref="D74"/>
    <mergeCell ref="C75:D75"/>
    <mergeCell ref="D76"/>
    <mergeCell ref="D77"/>
    <mergeCell ref="D78"/>
    <mergeCell ref="D79"/>
    <mergeCell ref="C80:D80"/>
    <mergeCell ref="D81"/>
    <mergeCell ref="B82:D82"/>
    <mergeCell ref="C83:D83"/>
    <mergeCell ref="D84"/>
    <mergeCell ref="C85:D85"/>
    <mergeCell ref="D86"/>
    <mergeCell ref="A87:D87"/>
    <mergeCell ref="A88:D88"/>
    <mergeCell ref="B89:D89"/>
    <mergeCell ref="A90:D90"/>
    <mergeCell ref="B91:D91"/>
    <mergeCell ref="B92:D92"/>
    <mergeCell ref="C93:D93"/>
    <mergeCell ref="A94:D94"/>
    <mergeCell ref="B95:D95"/>
    <mergeCell ref="A96:D96"/>
    <mergeCell ref="A97:D9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2025-01-14T23:56:26Z</dcterms:created>
  <dc:creator>Apache POI</dc:creator>
</cp:coreProperties>
</file>